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бочий стіл\2023\Тендера\RFQ 2023_19_12_VS\"/>
    </mc:Choice>
  </mc:AlternateContent>
  <bookViews>
    <workbookView xWindow="0" yWindow="0" windowWidth="24750" windowHeight="12210" activeTab="3"/>
  </bookViews>
  <sheets>
    <sheet name="ЛОТ 1" sheetId="1" r:id="rId1"/>
    <sheet name="ЛОТ2" sheetId="6" r:id="rId2"/>
    <sheet name="ЛОТ3" sheetId="7" r:id="rId3"/>
    <sheet name="ЛОТ4" sheetId="8" r:id="rId4"/>
    <sheet name="ЛОТ5" sheetId="11" r:id="rId5"/>
    <sheet name="ЛОТ6" sheetId="9" r:id="rId6"/>
    <sheet name="ЛОТ7 " sheetId="5" r:id="rId7"/>
    <sheet name="ЛОТ8" sheetId="10" r:id="rId8"/>
    <sheet name=" " sheetId="4" r:id="rId9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4" l="1"/>
  <c r="F44" i="4"/>
  <c r="F43" i="4"/>
  <c r="F34" i="4"/>
  <c r="F33" i="4"/>
  <c r="F28" i="4"/>
  <c r="F27" i="4"/>
  <c r="F20" i="4"/>
  <c r="F19" i="4"/>
  <c r="F18" i="4"/>
  <c r="F17" i="4"/>
  <c r="F14" i="4"/>
  <c r="F13" i="4"/>
  <c r="F12" i="4"/>
  <c r="F11" i="4"/>
  <c r="F10" i="4"/>
  <c r="F9" i="4"/>
  <c r="F8" i="4"/>
  <c r="F7" i="4"/>
  <c r="F6" i="4"/>
  <c r="F5" i="4"/>
  <c r="F15" i="4"/>
  <c r="F51" i="4"/>
  <c r="F52" i="4"/>
</calcChain>
</file>

<file path=xl/sharedStrings.xml><?xml version="1.0" encoding="utf-8"?>
<sst xmlns="http://schemas.openxmlformats.org/spreadsheetml/2006/main" count="229" uniqueCount="93">
  <si>
    <t>№п/п</t>
  </si>
  <si>
    <t>Найменування витрат</t>
  </si>
  <si>
    <t>Од.виміру</t>
  </si>
  <si>
    <t>Кількість</t>
  </si>
  <si>
    <t>Ціна за 
одиницю</t>
  </si>
  <si>
    <t>Загальна 
вартість</t>
  </si>
  <si>
    <t>Загально-будівельні роботи</t>
  </si>
  <si>
    <t>Всього по загально-будівельним  роботам:</t>
  </si>
  <si>
    <t>Матеріали</t>
  </si>
  <si>
    <t>шт.</t>
  </si>
  <si>
    <t>Всього по вартості матеріалів:</t>
  </si>
  <si>
    <t>Всього витрат:</t>
  </si>
  <si>
    <t>Провід ШВВП 3*2,5</t>
  </si>
  <si>
    <t>Акт приймання виконаних будівельних робіт</t>
  </si>
  <si>
    <r>
      <rPr>
        <b/>
        <sz val="14"/>
        <color rgb="FF000000"/>
        <rFont val="&quot;Times New Roman&quot;"/>
      </rPr>
      <t xml:space="preserve">Назва об’єкта : </t>
    </r>
    <r>
      <rPr>
        <sz val="14"/>
        <color rgb="FF000000"/>
        <rFont val="&quot;Times New Roman&quot;"/>
      </rPr>
      <t>Неврологічне відділення ЦРЛ м.Городок,Львівської області
(погоджено ОТГ для довгострокового проживання ВПО)</t>
    </r>
  </si>
  <si>
    <t>Демонтаж унітазів</t>
  </si>
  <si>
    <t>Демонтаж електробойлерів</t>
  </si>
  <si>
    <t>Монтаж унітазів в комплекті</t>
  </si>
  <si>
    <t>Монтаж електробойлерів</t>
  </si>
  <si>
    <t>Підключення холодної та гарячої води до бойлерів</t>
  </si>
  <si>
    <t>м/п</t>
  </si>
  <si>
    <t>Монтаж змішувачів до душа</t>
  </si>
  <si>
    <t>Монтаж змішувачів до умивальника</t>
  </si>
  <si>
    <t>Монтаж кранів для підключення водопостачання</t>
  </si>
  <si>
    <t>Монтаж світильників (санвузол)</t>
  </si>
  <si>
    <t>Монтаж вентилятора витяжної системи</t>
  </si>
  <si>
    <t>Змішувач для душаlGLOBUS LUX LAGUNA GLA-0105</t>
  </si>
  <si>
    <t>Компакт Cersanit Merida MR010 к-кт</t>
  </si>
  <si>
    <t>Гофра  WC Alca Plast (A-97)</t>
  </si>
  <si>
    <t>шланг  для води (антикорозія)  TUCAI 60см. (в/в)</t>
  </si>
  <si>
    <t>Труба ппр ПН 20 PipiLife Instaplast 20</t>
  </si>
  <si>
    <t>Трійник ппр InstalPlast 20</t>
  </si>
  <si>
    <t>Силікон GEB SAS 310мл. (білий)</t>
  </si>
  <si>
    <t>Прокладка SIAMP SB8 чорна</t>
  </si>
  <si>
    <t>Перехід ппр InstalPlast 20 х 1/2в.</t>
  </si>
  <si>
    <t>пакля UNIPAK (коса 100гр.)</t>
  </si>
  <si>
    <t>кран   SELBA 1/2 вн</t>
  </si>
  <si>
    <t>Змішувач для умивальника литий BIT-A279</t>
  </si>
  <si>
    <t>Змішувач для умивальника литий PUD1 045-146</t>
  </si>
  <si>
    <t>шланг  ігла (антикорозія)  TUCAI 50см. дов.</t>
  </si>
  <si>
    <t>шланг  ігла (антикорозія)  TUCAI 50см. кор.</t>
  </si>
  <si>
    <t>Гофра 6/4" / 50 х 40 (A-78) Alca Plast</t>
  </si>
  <si>
    <t>Бойлер   УКРАЇНСЬКИЙ  100л.</t>
  </si>
  <si>
    <t xml:space="preserve">Бойлер   Gorenje TGR100 NG </t>
  </si>
  <si>
    <t>голендер  1/2 лат.</t>
  </si>
  <si>
    <t>Дюбель "Fix" з шурупом 08+560 (8/5.0 х 60)</t>
  </si>
  <si>
    <t>Кліпса ппр Insta Plast 20 Pipe Life</t>
  </si>
  <si>
    <t>Кліпса ппр Insta Plast 20 дв. Pipe Life</t>
  </si>
  <si>
    <t>Коліно Insta Plast 20-1/2 н. Pipe Life</t>
  </si>
  <si>
    <t>Коліно ппр Insta Plast 20/45* Pipe Life</t>
  </si>
  <si>
    <t>Коліно ппр Insta Plast 20/90* Pipe Life</t>
  </si>
  <si>
    <t>кріплення бойлера</t>
  </si>
  <si>
    <t>Муфта з нак. гай. ппр Insta Plast 20 х 1/2 Метал Pipe Life</t>
  </si>
  <si>
    <t>Муфта ппр Insta Plast 20 Pipe Life</t>
  </si>
  <si>
    <t xml:space="preserve">Світильники LED панель 28W </t>
  </si>
  <si>
    <t>Кабель-канал 25*25</t>
  </si>
  <si>
    <t>Автоматичний вимикач 10А</t>
  </si>
  <si>
    <t>Щиток 1-2 авт.+кришка</t>
  </si>
  <si>
    <t>Вентилятор витяжки</t>
  </si>
  <si>
    <t>ЦІНОВА  ПРОПОЗИЦІЯ</t>
  </si>
  <si>
    <t>Підпис________________</t>
  </si>
  <si>
    <t>Назва організації_____________________</t>
  </si>
  <si>
    <t>Разом,грн з ПДВ:</t>
  </si>
  <si>
    <t>Всього:</t>
  </si>
  <si>
    <t>Євробуклет Тип 1</t>
  </si>
  <si>
    <t>Євробуклет Тип 2</t>
  </si>
  <si>
    <t>Євробуклет Тип 3</t>
  </si>
  <si>
    <t>Шнурок до бейджика з логотипом</t>
  </si>
  <si>
    <t>Кишеня для бейджа</t>
  </si>
  <si>
    <t>Найменування</t>
  </si>
  <si>
    <t>Ручка з логотипом</t>
  </si>
  <si>
    <t>Послуги з виготовлення корпоративної друкованої продукції ЛОТ 7</t>
  </si>
  <si>
    <t xml:space="preserve">Найменування </t>
  </si>
  <si>
    <t>Календар настінний А3 (13 листів)</t>
  </si>
  <si>
    <t>Календар  настінний квартальний на дві пружини</t>
  </si>
  <si>
    <t>Табличка пластикова А4</t>
  </si>
  <si>
    <t>Табличка магнітна А4</t>
  </si>
  <si>
    <t>Чашка скляна з логотипом</t>
  </si>
  <si>
    <t>Візитка одностороння,
ламінована</t>
  </si>
  <si>
    <t>Жилет утеплений з логотипом</t>
  </si>
  <si>
    <t>Худі на замку з логотипом</t>
  </si>
  <si>
    <t>Назва організації____________________</t>
  </si>
  <si>
    <t>Послуги з виготовлення корпоративної друкованої продукції 
ЛОТ 4</t>
  </si>
  <si>
    <t>Послуги з виготовлення корпоративної друкованої продукції 
ЛОТ 3</t>
  </si>
  <si>
    <t>Послуги з виготовлення корпоративної друкованої продукції 
ЛОТ 1</t>
  </si>
  <si>
    <t>Послуги з виготовлення корпоративної друкованої продукції
 ЛОТ 2</t>
  </si>
  <si>
    <t>Календар настільний, трикутник</t>
  </si>
  <si>
    <t>Карта Україна А4, дерево</t>
  </si>
  <si>
    <t>Ціна за 
одиницю, грн з ПДВ</t>
  </si>
  <si>
    <t>Загальна 
вартість, грн з ПДВ</t>
  </si>
  <si>
    <t>Послуги з виготовлення корпоративної друкованої продукції
 ЛОТ 5</t>
  </si>
  <si>
    <t>Послуги з виготовлення корпоративної друкованої продукції
 ЛОТ 6</t>
  </si>
  <si>
    <t>Послуги з виготовлення корпоративної друкованої продукції 
ЛОТ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</si>
</sst>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  <scheme val="minor"/>
    </font>
    <font>
      <b/>
      <sz val="14"/>
      <color rgb="FF000000"/>
      <name val="&quot;Times New Roman&quot;"/>
    </font>
    <font>
      <sz val="10"/>
      <name val="Arial"/>
      <family val="2"/>
      <charset val="204"/>
    </font>
    <font>
      <sz val="14"/>
      <color rgb="FF000000"/>
      <name val="&quot;Times New Roman&quot;"/>
    </font>
    <font>
      <sz val="12"/>
      <color rgb="FF000000"/>
      <name val="&quot;Times New Roman&quot;"/>
    </font>
    <font>
      <sz val="12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0" fontId="8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4" xfId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2" fillId="0" borderId="4" xfId="1" applyFont="1" applyFill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8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/>
    </xf>
    <xf numFmtId="0" fontId="12" fillId="0" borderId="0" xfId="1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6" fillId="2" borderId="8" xfId="0" applyFont="1" applyFill="1" applyBorder="1"/>
    <xf numFmtId="0" fontId="13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5" xfId="0" applyFont="1" applyFill="1" applyBorder="1" applyAlignment="1">
      <alignment vertical="center"/>
    </xf>
    <xf numFmtId="0" fontId="14" fillId="0" borderId="0" xfId="0" applyFont="1"/>
    <xf numFmtId="0" fontId="17" fillId="0" borderId="0" xfId="0" applyFont="1"/>
    <xf numFmtId="0" fontId="15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5" fillId="0" borderId="0" xfId="0" applyFont="1" applyFill="1"/>
    <xf numFmtId="0" fontId="17" fillId="0" borderId="0" xfId="0" applyFont="1" applyFill="1"/>
    <xf numFmtId="0" fontId="14" fillId="0" borderId="0" xfId="0" applyFont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5" fillId="0" borderId="0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3"/>
  <sheetViews>
    <sheetView workbookViewId="0">
      <selection activeCell="A3" sqref="A3:F3"/>
    </sheetView>
  </sheetViews>
  <sheetFormatPr defaultColWidth="12.5703125" defaultRowHeight="15.75" customHeight="1"/>
  <cols>
    <col min="1" max="1" width="6.42578125" style="29" customWidth="1"/>
    <col min="2" max="2" width="42.42578125" style="29" customWidth="1"/>
    <col min="3" max="4" width="12.5703125" style="29"/>
    <col min="5" max="5" width="20.85546875" style="29" customWidth="1"/>
    <col min="6" max="6" width="20.7109375" style="29" bestFit="1" customWidth="1"/>
    <col min="7" max="16384" width="12.5703125" style="29"/>
  </cols>
  <sheetData>
    <row r="1" spans="1:7" ht="28.5" customHeight="1">
      <c r="A1" s="38" t="s">
        <v>59</v>
      </c>
      <c r="B1" s="38"/>
      <c r="C1" s="38"/>
      <c r="D1" s="38"/>
      <c r="E1" s="38"/>
      <c r="F1" s="38"/>
      <c r="G1" s="28"/>
    </row>
    <row r="2" spans="1:7" ht="23.25" customHeight="1">
      <c r="A2" s="28"/>
      <c r="B2" s="28"/>
      <c r="C2" s="28"/>
      <c r="D2" s="28"/>
      <c r="E2" s="28"/>
      <c r="F2" s="28"/>
      <c r="G2" s="28"/>
    </row>
    <row r="3" spans="1:7" ht="33.75" customHeight="1">
      <c r="A3" s="41" t="s">
        <v>84</v>
      </c>
      <c r="B3" s="42"/>
      <c r="C3" s="42"/>
      <c r="D3" s="42"/>
      <c r="E3" s="42"/>
      <c r="F3" s="42"/>
      <c r="G3" s="30"/>
    </row>
    <row r="4" spans="1:7" ht="47.25" customHeight="1">
      <c r="A4" s="23" t="s">
        <v>0</v>
      </c>
      <c r="B4" s="23" t="s">
        <v>72</v>
      </c>
      <c r="C4" s="23" t="s">
        <v>2</v>
      </c>
      <c r="D4" s="23" t="s">
        <v>3</v>
      </c>
      <c r="E4" s="24" t="s">
        <v>88</v>
      </c>
      <c r="F4" s="24" t="s">
        <v>89</v>
      </c>
    </row>
    <row r="5" spans="1:7" ht="18.75" customHeight="1">
      <c r="A5" s="23">
        <v>1</v>
      </c>
      <c r="B5" s="14" t="s">
        <v>64</v>
      </c>
      <c r="C5" s="26" t="s">
        <v>9</v>
      </c>
      <c r="D5" s="16">
        <v>1000</v>
      </c>
      <c r="E5" s="24"/>
      <c r="F5" s="24"/>
    </row>
    <row r="6" spans="1:7" ht="22.5" customHeight="1">
      <c r="A6" s="23">
        <v>2</v>
      </c>
      <c r="B6" s="15" t="s">
        <v>65</v>
      </c>
      <c r="C6" s="26" t="s">
        <v>9</v>
      </c>
      <c r="D6" s="16">
        <v>3000</v>
      </c>
      <c r="E6" s="24"/>
      <c r="F6" s="24"/>
    </row>
    <row r="7" spans="1:7">
      <c r="A7" s="23">
        <v>3</v>
      </c>
      <c r="B7" s="15" t="s">
        <v>66</v>
      </c>
      <c r="C7" s="26" t="s">
        <v>9</v>
      </c>
      <c r="D7" s="16">
        <v>8000</v>
      </c>
      <c r="E7" s="24"/>
      <c r="F7" s="27"/>
    </row>
    <row r="8" spans="1:7">
      <c r="A8" s="39" t="s">
        <v>63</v>
      </c>
      <c r="B8" s="40"/>
      <c r="C8" s="40"/>
      <c r="D8" s="40"/>
      <c r="E8" s="40"/>
      <c r="F8" s="25"/>
    </row>
    <row r="9" spans="1:7">
      <c r="A9" s="39" t="s">
        <v>62</v>
      </c>
      <c r="B9" s="40"/>
      <c r="C9" s="40"/>
      <c r="D9" s="40"/>
      <c r="E9" s="40"/>
      <c r="F9" s="25"/>
    </row>
    <row r="12" spans="1:7" ht="15.75" customHeight="1">
      <c r="B12" s="31" t="s">
        <v>61</v>
      </c>
    </row>
    <row r="13" spans="1:7" ht="15.75" customHeight="1">
      <c r="B13" s="31" t="s">
        <v>60</v>
      </c>
    </row>
  </sheetData>
  <mergeCells count="4">
    <mergeCell ref="A1:F1"/>
    <mergeCell ref="A8:E8"/>
    <mergeCell ref="A9:E9"/>
    <mergeCell ref="A3:F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19" sqref="I19"/>
    </sheetView>
  </sheetViews>
  <sheetFormatPr defaultRowHeight="12.75"/>
  <cols>
    <col min="1" max="1" width="9.140625" style="32"/>
    <col min="2" max="2" width="56.7109375" style="32" customWidth="1"/>
    <col min="3" max="3" width="16.7109375" style="32" customWidth="1"/>
    <col min="4" max="4" width="11.7109375" style="32" customWidth="1"/>
    <col min="5" max="5" width="20.85546875" style="32" customWidth="1"/>
    <col min="6" max="6" width="18" style="32" customWidth="1"/>
    <col min="7" max="16384" width="9.140625" style="32"/>
  </cols>
  <sheetData>
    <row r="1" spans="1:6" ht="15.75">
      <c r="A1" s="38" t="s">
        <v>59</v>
      </c>
      <c r="B1" s="38"/>
      <c r="C1" s="38"/>
      <c r="D1" s="38"/>
      <c r="E1" s="38"/>
      <c r="F1" s="38"/>
    </row>
    <row r="2" spans="1:6" ht="15.75">
      <c r="A2" s="28"/>
      <c r="B2" s="28"/>
      <c r="C2" s="28"/>
      <c r="D2" s="28"/>
      <c r="E2" s="28"/>
      <c r="F2" s="28"/>
    </row>
    <row r="3" spans="1:6" ht="44.25" customHeight="1">
      <c r="A3" s="41" t="s">
        <v>85</v>
      </c>
      <c r="B3" s="42"/>
      <c r="C3" s="42"/>
      <c r="D3" s="42"/>
      <c r="E3" s="42"/>
      <c r="F3" s="42"/>
    </row>
    <row r="4" spans="1:6" ht="47.25">
      <c r="A4" s="23" t="s">
        <v>0</v>
      </c>
      <c r="B4" s="23" t="s">
        <v>69</v>
      </c>
      <c r="C4" s="23" t="s">
        <v>2</v>
      </c>
      <c r="D4" s="23" t="s">
        <v>3</v>
      </c>
      <c r="E4" s="24" t="s">
        <v>88</v>
      </c>
      <c r="F4" s="24" t="s">
        <v>89</v>
      </c>
    </row>
    <row r="5" spans="1:6" ht="15.75">
      <c r="A5" s="23">
        <v>1</v>
      </c>
      <c r="B5" s="17" t="s">
        <v>73</v>
      </c>
      <c r="C5" s="26" t="s">
        <v>9</v>
      </c>
      <c r="D5" s="16">
        <v>150</v>
      </c>
      <c r="E5" s="24"/>
      <c r="F5" s="24"/>
    </row>
    <row r="6" spans="1:6" ht="15.75">
      <c r="A6" s="23">
        <v>2</v>
      </c>
      <c r="B6" s="17" t="s">
        <v>74</v>
      </c>
      <c r="C6" s="26" t="s">
        <v>9</v>
      </c>
      <c r="D6" s="16">
        <v>60</v>
      </c>
      <c r="E6" s="24"/>
      <c r="F6" s="24"/>
    </row>
    <row r="7" spans="1:6" ht="15.75">
      <c r="A7" s="23">
        <v>3</v>
      </c>
      <c r="B7" s="17" t="s">
        <v>86</v>
      </c>
      <c r="C7" s="26" t="s">
        <v>9</v>
      </c>
      <c r="D7" s="16">
        <v>200</v>
      </c>
      <c r="E7" s="24"/>
      <c r="F7" s="24"/>
    </row>
    <row r="8" spans="1:6" ht="15.75">
      <c r="A8" s="39" t="s">
        <v>63</v>
      </c>
      <c r="B8" s="40"/>
      <c r="C8" s="40"/>
      <c r="D8" s="40"/>
      <c r="E8" s="40"/>
      <c r="F8" s="25"/>
    </row>
    <row r="9" spans="1:6" ht="15.75">
      <c r="A9" s="39" t="s">
        <v>62</v>
      </c>
      <c r="B9" s="40"/>
      <c r="C9" s="40"/>
      <c r="D9" s="40"/>
      <c r="E9" s="40"/>
      <c r="F9" s="25"/>
    </row>
    <row r="10" spans="1:6" ht="15.75">
      <c r="A10" s="29"/>
      <c r="B10" s="29"/>
      <c r="C10" s="29"/>
      <c r="D10" s="29"/>
      <c r="E10" s="29"/>
      <c r="F10" s="29"/>
    </row>
    <row r="11" spans="1:6" ht="15.75">
      <c r="A11" s="29"/>
      <c r="B11" s="29"/>
      <c r="C11" s="29"/>
      <c r="D11" s="29"/>
      <c r="E11" s="29"/>
      <c r="F11" s="29"/>
    </row>
    <row r="12" spans="1:6" ht="15.75">
      <c r="A12" s="29"/>
      <c r="B12" s="31" t="s">
        <v>81</v>
      </c>
      <c r="C12" s="29"/>
      <c r="D12" s="29"/>
      <c r="E12" s="29"/>
      <c r="F12" s="29"/>
    </row>
    <row r="13" spans="1:6" ht="15.75">
      <c r="A13" s="29"/>
      <c r="B13" s="31" t="s">
        <v>60</v>
      </c>
      <c r="C13" s="29"/>
      <c r="D13" s="29"/>
      <c r="E13" s="29"/>
      <c r="F13" s="29"/>
    </row>
    <row r="14" spans="1:6" ht="15.75">
      <c r="A14" s="29"/>
      <c r="B14" s="29"/>
      <c r="C14" s="29"/>
      <c r="D14" s="29"/>
      <c r="E14" s="29"/>
      <c r="F14" s="29"/>
    </row>
  </sheetData>
  <mergeCells count="4">
    <mergeCell ref="A1:F1"/>
    <mergeCell ref="A3:F3"/>
    <mergeCell ref="A8:E8"/>
    <mergeCell ref="A9:E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22" sqref="E22"/>
    </sheetView>
  </sheetViews>
  <sheetFormatPr defaultRowHeight="15.75"/>
  <cols>
    <col min="1" max="1" width="9.140625" style="29"/>
    <col min="2" max="2" width="35.85546875" style="29" customWidth="1"/>
    <col min="3" max="3" width="14" style="29" customWidth="1"/>
    <col min="4" max="4" width="13.42578125" style="29" customWidth="1"/>
    <col min="5" max="5" width="20.28515625" style="29" customWidth="1"/>
    <col min="6" max="6" width="17.5703125" style="29" customWidth="1"/>
    <col min="7" max="16384" width="9.140625" style="29"/>
  </cols>
  <sheetData>
    <row r="1" spans="1:6">
      <c r="A1" s="38" t="s">
        <v>59</v>
      </c>
      <c r="B1" s="38"/>
      <c r="C1" s="38"/>
      <c r="D1" s="38"/>
      <c r="E1" s="38"/>
      <c r="F1" s="38"/>
    </row>
    <row r="2" spans="1:6">
      <c r="A2" s="28"/>
      <c r="B2" s="28"/>
      <c r="C2" s="28"/>
      <c r="D2" s="28"/>
      <c r="E2" s="28"/>
      <c r="F2" s="28"/>
    </row>
    <row r="3" spans="1:6" ht="40.5" customHeight="1">
      <c r="A3" s="41" t="s">
        <v>83</v>
      </c>
      <c r="B3" s="42"/>
      <c r="C3" s="42"/>
      <c r="D3" s="42"/>
      <c r="E3" s="42"/>
      <c r="F3" s="42"/>
    </row>
    <row r="4" spans="1:6" ht="47.25">
      <c r="A4" s="23" t="s">
        <v>0</v>
      </c>
      <c r="B4" s="23" t="s">
        <v>72</v>
      </c>
      <c r="C4" s="23" t="s">
        <v>2</v>
      </c>
      <c r="D4" s="23" t="s">
        <v>3</v>
      </c>
      <c r="E4" s="24" t="s">
        <v>88</v>
      </c>
      <c r="F4" s="24" t="s">
        <v>89</v>
      </c>
    </row>
    <row r="5" spans="1:6">
      <c r="A5" s="23">
        <v>1</v>
      </c>
      <c r="B5" s="33" t="s">
        <v>79</v>
      </c>
      <c r="C5" s="23" t="s">
        <v>9</v>
      </c>
      <c r="D5" s="23">
        <v>75</v>
      </c>
      <c r="E5" s="24"/>
      <c r="F5" s="24"/>
    </row>
    <row r="6" spans="1:6">
      <c r="A6" s="23">
        <v>2</v>
      </c>
      <c r="B6" s="18" t="s">
        <v>80</v>
      </c>
      <c r="C6" s="34" t="s">
        <v>9</v>
      </c>
      <c r="D6" s="35">
        <v>230</v>
      </c>
      <c r="E6" s="24"/>
      <c r="F6" s="24"/>
    </row>
    <row r="7" spans="1:6">
      <c r="A7" s="39" t="s">
        <v>63</v>
      </c>
      <c r="B7" s="40"/>
      <c r="C7" s="40"/>
      <c r="D7" s="40"/>
      <c r="E7" s="40"/>
      <c r="F7" s="25"/>
    </row>
    <row r="8" spans="1:6">
      <c r="A8" s="39" t="s">
        <v>62</v>
      </c>
      <c r="B8" s="40"/>
      <c r="C8" s="40"/>
      <c r="D8" s="40"/>
      <c r="E8" s="40"/>
      <c r="F8" s="25"/>
    </row>
    <row r="11" spans="1:6">
      <c r="B11" s="31" t="s">
        <v>61</v>
      </c>
    </row>
    <row r="12" spans="1:6">
      <c r="B12" s="31" t="s">
        <v>60</v>
      </c>
    </row>
  </sheetData>
  <mergeCells count="4">
    <mergeCell ref="A1:F1"/>
    <mergeCell ref="A3:F3"/>
    <mergeCell ref="A7:E7"/>
    <mergeCell ref="A8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F19" sqref="F19"/>
    </sheetView>
  </sheetViews>
  <sheetFormatPr defaultRowHeight="12.75"/>
  <cols>
    <col min="1" max="1" width="9.140625" style="32"/>
    <col min="2" max="2" width="33.5703125" style="32" customWidth="1"/>
    <col min="3" max="3" width="15.28515625" style="32" customWidth="1"/>
    <col min="4" max="4" width="16.140625" style="32" customWidth="1"/>
    <col min="5" max="5" width="22.85546875" style="32" customWidth="1"/>
    <col min="6" max="6" width="21.85546875" style="32" customWidth="1"/>
    <col min="7" max="16384" width="9.140625" style="32"/>
  </cols>
  <sheetData>
    <row r="1" spans="1:6" ht="15.75">
      <c r="A1" s="38" t="s">
        <v>59</v>
      </c>
      <c r="B1" s="38"/>
      <c r="C1" s="38"/>
      <c r="D1" s="38"/>
      <c r="E1" s="38"/>
      <c r="F1" s="38"/>
    </row>
    <row r="2" spans="1:6" ht="15.75">
      <c r="A2" s="28"/>
      <c r="B2" s="28"/>
      <c r="C2" s="28"/>
      <c r="D2" s="28"/>
      <c r="E2" s="28"/>
      <c r="F2" s="28"/>
    </row>
    <row r="3" spans="1:6" ht="49.5" customHeight="1">
      <c r="A3" s="41" t="s">
        <v>82</v>
      </c>
      <c r="B3" s="42"/>
      <c r="C3" s="42"/>
      <c r="D3" s="42"/>
      <c r="E3" s="42"/>
      <c r="F3" s="42"/>
    </row>
    <row r="4" spans="1:6" ht="31.5">
      <c r="A4" s="23" t="s">
        <v>0</v>
      </c>
      <c r="B4" s="23" t="s">
        <v>69</v>
      </c>
      <c r="C4" s="23" t="s">
        <v>2</v>
      </c>
      <c r="D4" s="23" t="s">
        <v>3</v>
      </c>
      <c r="E4" s="24" t="s">
        <v>88</v>
      </c>
      <c r="F4" s="24" t="s">
        <v>89</v>
      </c>
    </row>
    <row r="5" spans="1:6" ht="15.75">
      <c r="A5" s="23">
        <v>1</v>
      </c>
      <c r="B5" s="20" t="s">
        <v>87</v>
      </c>
      <c r="C5" s="16" t="s">
        <v>9</v>
      </c>
      <c r="D5" s="16">
        <v>10</v>
      </c>
      <c r="E5" s="24"/>
      <c r="F5" s="24"/>
    </row>
    <row r="6" spans="1:6" ht="15.75">
      <c r="A6" s="39" t="s">
        <v>63</v>
      </c>
      <c r="B6" s="40"/>
      <c r="C6" s="40"/>
      <c r="D6" s="40"/>
      <c r="E6" s="40"/>
      <c r="F6" s="25"/>
    </row>
    <row r="7" spans="1:6" ht="15.75">
      <c r="A7" s="39" t="s">
        <v>62</v>
      </c>
      <c r="B7" s="40"/>
      <c r="C7" s="40"/>
      <c r="D7" s="40"/>
      <c r="E7" s="40"/>
      <c r="F7" s="25"/>
    </row>
    <row r="8" spans="1:6" ht="15.75">
      <c r="A8" s="29"/>
      <c r="B8" s="29"/>
      <c r="C8" s="29"/>
      <c r="D8" s="29"/>
      <c r="E8" s="29"/>
      <c r="F8" s="29"/>
    </row>
    <row r="9" spans="1:6" ht="15.75">
      <c r="A9" s="29"/>
      <c r="B9" s="29"/>
      <c r="C9" s="29"/>
      <c r="D9" s="29"/>
      <c r="E9" s="29"/>
      <c r="F9" s="29"/>
    </row>
    <row r="10" spans="1:6" ht="15.75">
      <c r="A10" s="29"/>
      <c r="B10" s="31" t="s">
        <v>61</v>
      </c>
      <c r="C10" s="29"/>
      <c r="D10" s="29"/>
      <c r="E10" s="29"/>
      <c r="F10" s="29"/>
    </row>
    <row r="11" spans="1:6" ht="15.75">
      <c r="A11" s="29"/>
      <c r="B11" s="31" t="s">
        <v>60</v>
      </c>
      <c r="C11" s="29"/>
      <c r="D11" s="29"/>
      <c r="E11" s="29"/>
      <c r="F11" s="29"/>
    </row>
  </sheetData>
  <mergeCells count="4">
    <mergeCell ref="A1:F1"/>
    <mergeCell ref="A3:F3"/>
    <mergeCell ref="A6:E6"/>
    <mergeCell ref="A7:E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25" sqref="B25"/>
    </sheetView>
  </sheetViews>
  <sheetFormatPr defaultRowHeight="12.75"/>
  <cols>
    <col min="1" max="1" width="9.140625" style="32"/>
    <col min="2" max="2" width="32.28515625" style="32" customWidth="1"/>
    <col min="3" max="3" width="14.28515625" style="32" customWidth="1"/>
    <col min="4" max="4" width="13.140625" style="32" customWidth="1"/>
    <col min="5" max="5" width="21.85546875" style="32" customWidth="1"/>
    <col min="6" max="6" width="21.140625" style="32" customWidth="1"/>
    <col min="7" max="16384" width="9.140625" style="32"/>
  </cols>
  <sheetData>
    <row r="1" spans="1:6" ht="15.75">
      <c r="A1" s="38" t="s">
        <v>59</v>
      </c>
      <c r="B1" s="38"/>
      <c r="C1" s="38"/>
      <c r="D1" s="38"/>
      <c r="E1" s="38"/>
      <c r="F1" s="38"/>
    </row>
    <row r="2" spans="1:6" ht="15.75">
      <c r="A2" s="28"/>
      <c r="B2" s="28"/>
      <c r="C2" s="28"/>
      <c r="D2" s="28"/>
      <c r="E2" s="28"/>
      <c r="F2" s="28"/>
    </row>
    <row r="3" spans="1:6" ht="39" customHeight="1">
      <c r="A3" s="41" t="s">
        <v>90</v>
      </c>
      <c r="B3" s="42"/>
      <c r="C3" s="42"/>
      <c r="D3" s="42"/>
      <c r="E3" s="42"/>
      <c r="F3" s="42"/>
    </row>
    <row r="4" spans="1:6" ht="31.5">
      <c r="A4" s="23" t="s">
        <v>0</v>
      </c>
      <c r="B4" s="23" t="s">
        <v>69</v>
      </c>
      <c r="C4" s="23" t="s">
        <v>2</v>
      </c>
      <c r="D4" s="23" t="s">
        <v>3</v>
      </c>
      <c r="E4" s="24" t="s">
        <v>88</v>
      </c>
      <c r="F4" s="24" t="s">
        <v>89</v>
      </c>
    </row>
    <row r="5" spans="1:6" ht="31.5">
      <c r="A5" s="23">
        <v>1</v>
      </c>
      <c r="B5" s="22" t="s">
        <v>78</v>
      </c>
      <c r="C5" s="16" t="s">
        <v>9</v>
      </c>
      <c r="D5" s="16">
        <v>10000</v>
      </c>
      <c r="E5" s="24"/>
      <c r="F5" s="24"/>
    </row>
    <row r="6" spans="1:6" ht="15.75">
      <c r="A6" s="39" t="s">
        <v>63</v>
      </c>
      <c r="B6" s="40"/>
      <c r="C6" s="40"/>
      <c r="D6" s="40"/>
      <c r="E6" s="40"/>
      <c r="F6" s="25"/>
    </row>
    <row r="7" spans="1:6" ht="15.75">
      <c r="A7" s="39" t="s">
        <v>62</v>
      </c>
      <c r="B7" s="40"/>
      <c r="C7" s="40"/>
      <c r="D7" s="40"/>
      <c r="E7" s="40"/>
      <c r="F7" s="25"/>
    </row>
    <row r="8" spans="1:6" ht="15.75">
      <c r="A8" s="29"/>
      <c r="B8" s="29"/>
      <c r="C8" s="29"/>
      <c r="D8" s="29"/>
      <c r="E8" s="29"/>
      <c r="F8" s="29"/>
    </row>
    <row r="9" spans="1:6" ht="15.75">
      <c r="A9" s="29"/>
      <c r="B9" s="29"/>
      <c r="C9" s="29"/>
      <c r="D9" s="29"/>
      <c r="E9" s="29"/>
      <c r="F9" s="29"/>
    </row>
    <row r="10" spans="1:6" ht="15.75">
      <c r="A10" s="29"/>
      <c r="B10" s="31" t="s">
        <v>61</v>
      </c>
      <c r="C10" s="29"/>
      <c r="D10" s="29"/>
      <c r="E10" s="29"/>
      <c r="F10" s="29"/>
    </row>
    <row r="11" spans="1:6" ht="15.75">
      <c r="A11" s="29"/>
      <c r="B11" s="31" t="s">
        <v>60</v>
      </c>
      <c r="C11" s="29"/>
      <c r="D11" s="29"/>
      <c r="E11" s="29"/>
      <c r="F11" s="29"/>
    </row>
  </sheetData>
  <mergeCells count="4">
    <mergeCell ref="A1:F1"/>
    <mergeCell ref="A3:F3"/>
    <mergeCell ref="A6:E6"/>
    <mergeCell ref="A7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32" sqref="E32"/>
    </sheetView>
  </sheetViews>
  <sheetFormatPr defaultRowHeight="12.75"/>
  <cols>
    <col min="1" max="1" width="9.140625" style="32"/>
    <col min="2" max="2" width="33" style="32" customWidth="1"/>
    <col min="3" max="3" width="13.85546875" style="32" customWidth="1"/>
    <col min="4" max="4" width="21.140625" style="32" customWidth="1"/>
    <col min="5" max="5" width="21" style="32" customWidth="1"/>
    <col min="6" max="6" width="18.42578125" style="32" customWidth="1"/>
    <col min="7" max="16384" width="9.140625" style="32"/>
  </cols>
  <sheetData>
    <row r="1" spans="1:6" ht="15.75">
      <c r="A1" s="38" t="s">
        <v>59</v>
      </c>
      <c r="B1" s="38"/>
      <c r="C1" s="38"/>
      <c r="D1" s="38"/>
      <c r="E1" s="38"/>
      <c r="F1" s="38"/>
    </row>
    <row r="2" spans="1:6" ht="15.75">
      <c r="A2" s="28"/>
      <c r="B2" s="28"/>
      <c r="C2" s="28"/>
      <c r="D2" s="28"/>
      <c r="E2" s="28"/>
      <c r="F2" s="28"/>
    </row>
    <row r="3" spans="1:6" ht="43.5" customHeight="1">
      <c r="A3" s="41" t="s">
        <v>91</v>
      </c>
      <c r="B3" s="42"/>
      <c r="C3" s="42"/>
      <c r="D3" s="42"/>
      <c r="E3" s="42"/>
      <c r="F3" s="42"/>
    </row>
    <row r="4" spans="1:6" ht="47.25">
      <c r="A4" s="23" t="s">
        <v>0</v>
      </c>
      <c r="B4" s="23" t="s">
        <v>72</v>
      </c>
      <c r="C4" s="23" t="s">
        <v>2</v>
      </c>
      <c r="D4" s="23" t="s">
        <v>3</v>
      </c>
      <c r="E4" s="24" t="s">
        <v>88</v>
      </c>
      <c r="F4" s="24" t="s">
        <v>89</v>
      </c>
    </row>
    <row r="5" spans="1:6" ht="15.75">
      <c r="A5" s="23">
        <v>1</v>
      </c>
      <c r="B5" s="18" t="s">
        <v>75</v>
      </c>
      <c r="C5" s="26" t="s">
        <v>9</v>
      </c>
      <c r="D5" s="16">
        <v>71</v>
      </c>
      <c r="E5" s="24"/>
      <c r="F5" s="24"/>
    </row>
    <row r="6" spans="1:6" ht="15.75">
      <c r="A6" s="23">
        <v>2</v>
      </c>
      <c r="B6" s="21" t="s">
        <v>76</v>
      </c>
      <c r="C6" s="26" t="s">
        <v>9</v>
      </c>
      <c r="D6" s="16">
        <v>40</v>
      </c>
      <c r="E6" s="24"/>
      <c r="F6" s="24"/>
    </row>
    <row r="7" spans="1:6" ht="15.75">
      <c r="A7" s="39" t="s">
        <v>63</v>
      </c>
      <c r="B7" s="40"/>
      <c r="C7" s="40"/>
      <c r="D7" s="40"/>
      <c r="E7" s="40"/>
      <c r="F7" s="25"/>
    </row>
    <row r="8" spans="1:6" ht="15.75">
      <c r="A8" s="39" t="s">
        <v>62</v>
      </c>
      <c r="B8" s="40"/>
      <c r="C8" s="40"/>
      <c r="D8" s="40"/>
      <c r="E8" s="40"/>
      <c r="F8" s="25"/>
    </row>
    <row r="9" spans="1:6" ht="15.75">
      <c r="A9" s="29"/>
      <c r="B9" s="29"/>
      <c r="C9" s="29"/>
      <c r="D9" s="29"/>
      <c r="E9" s="29"/>
      <c r="F9" s="29"/>
    </row>
    <row r="10" spans="1:6" ht="15.75">
      <c r="A10" s="29"/>
      <c r="B10" s="29"/>
      <c r="C10" s="29"/>
      <c r="D10" s="29"/>
      <c r="E10" s="29"/>
      <c r="F10" s="29"/>
    </row>
    <row r="11" spans="1:6" ht="15.75">
      <c r="A11" s="29"/>
      <c r="B11" s="31" t="s">
        <v>61</v>
      </c>
      <c r="C11" s="29"/>
      <c r="D11" s="29"/>
      <c r="E11" s="29"/>
      <c r="F11" s="29"/>
    </row>
    <row r="12" spans="1:6" ht="15.75">
      <c r="A12" s="29"/>
      <c r="B12" s="31" t="s">
        <v>60</v>
      </c>
      <c r="C12" s="29"/>
      <c r="D12" s="29"/>
      <c r="E12" s="29"/>
      <c r="F12" s="29"/>
    </row>
  </sheetData>
  <mergeCells count="4">
    <mergeCell ref="A1:F1"/>
    <mergeCell ref="A3:F3"/>
    <mergeCell ref="A7:E7"/>
    <mergeCell ref="A8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28" sqref="B28"/>
    </sheetView>
  </sheetViews>
  <sheetFormatPr defaultRowHeight="12.75"/>
  <cols>
    <col min="1" max="1" width="7.28515625" style="32" customWidth="1"/>
    <col min="2" max="2" width="37.28515625" style="32" customWidth="1"/>
    <col min="3" max="3" width="11.42578125" style="32" customWidth="1"/>
    <col min="4" max="4" width="11.85546875" style="32" customWidth="1"/>
    <col min="5" max="5" width="25.42578125" style="32" customWidth="1"/>
    <col min="6" max="6" width="14.28515625" style="32" customWidth="1"/>
    <col min="7" max="16384" width="9.140625" style="32"/>
  </cols>
  <sheetData>
    <row r="1" spans="1:7" s="29" customFormat="1" ht="15.75" customHeight="1">
      <c r="A1" s="38" t="s">
        <v>59</v>
      </c>
      <c r="B1" s="38"/>
      <c r="C1" s="38"/>
      <c r="D1" s="38"/>
      <c r="E1" s="38"/>
      <c r="F1" s="38"/>
      <c r="G1" s="36"/>
    </row>
    <row r="2" spans="1:7" s="29" customFormat="1" ht="15.75" customHeight="1">
      <c r="A2" s="28"/>
      <c r="B2" s="28"/>
      <c r="C2" s="28"/>
      <c r="D2" s="28"/>
      <c r="E2" s="28"/>
      <c r="F2" s="28"/>
      <c r="G2" s="36"/>
    </row>
    <row r="3" spans="1:7" s="29" customFormat="1" ht="43.5" customHeight="1">
      <c r="A3" s="41" t="s">
        <v>92</v>
      </c>
      <c r="B3" s="42"/>
      <c r="C3" s="42"/>
      <c r="D3" s="42"/>
      <c r="E3" s="42"/>
      <c r="F3" s="42"/>
      <c r="G3" s="36"/>
    </row>
    <row r="4" spans="1:7" s="29" customFormat="1" ht="54" customHeight="1">
      <c r="A4" s="23" t="s">
        <v>0</v>
      </c>
      <c r="B4" s="23" t="s">
        <v>72</v>
      </c>
      <c r="C4" s="23" t="s">
        <v>2</v>
      </c>
      <c r="D4" s="23" t="s">
        <v>3</v>
      </c>
      <c r="E4" s="24" t="s">
        <v>88</v>
      </c>
      <c r="F4" s="24" t="s">
        <v>89</v>
      </c>
      <c r="G4" s="36"/>
    </row>
    <row r="5" spans="1:7" ht="15.75">
      <c r="A5" s="23">
        <v>1</v>
      </c>
      <c r="B5" s="14" t="s">
        <v>67</v>
      </c>
      <c r="C5" s="26" t="s">
        <v>9</v>
      </c>
      <c r="D5" s="16">
        <v>100</v>
      </c>
      <c r="E5" s="24"/>
      <c r="F5" s="24"/>
      <c r="G5" s="36"/>
    </row>
    <row r="6" spans="1:7" ht="15.75">
      <c r="A6" s="23">
        <v>2</v>
      </c>
      <c r="B6" s="14" t="s">
        <v>68</v>
      </c>
      <c r="C6" s="26" t="s">
        <v>9</v>
      </c>
      <c r="D6" s="16">
        <v>100</v>
      </c>
      <c r="E6" s="24"/>
      <c r="F6" s="27"/>
      <c r="G6" s="36"/>
    </row>
    <row r="7" spans="1:7" ht="15.75">
      <c r="A7" s="39" t="s">
        <v>63</v>
      </c>
      <c r="B7" s="40"/>
      <c r="C7" s="40"/>
      <c r="D7" s="40"/>
      <c r="E7" s="40"/>
      <c r="F7" s="25"/>
      <c r="G7" s="37"/>
    </row>
    <row r="8" spans="1:7" ht="15.75">
      <c r="A8" s="39" t="s">
        <v>62</v>
      </c>
      <c r="B8" s="40"/>
      <c r="C8" s="40"/>
      <c r="D8" s="40"/>
      <c r="E8" s="40"/>
      <c r="F8" s="25"/>
    </row>
    <row r="9" spans="1:7" ht="15.75">
      <c r="A9" s="29"/>
      <c r="B9" s="29"/>
      <c r="C9" s="29"/>
      <c r="D9" s="29"/>
      <c r="E9" s="29"/>
      <c r="F9" s="29"/>
    </row>
    <row r="10" spans="1:7" ht="15.75">
      <c r="A10" s="29"/>
      <c r="B10" s="29"/>
      <c r="C10" s="29"/>
      <c r="D10" s="29"/>
      <c r="E10" s="29"/>
      <c r="F10" s="29"/>
    </row>
    <row r="11" spans="1:7" ht="15.75">
      <c r="A11" s="29"/>
      <c r="B11" s="31" t="s">
        <v>61</v>
      </c>
      <c r="C11" s="29"/>
      <c r="D11" s="29"/>
      <c r="E11" s="29"/>
      <c r="F11" s="29"/>
    </row>
    <row r="12" spans="1:7" ht="15.75">
      <c r="A12" s="29"/>
      <c r="B12" s="31" t="s">
        <v>60</v>
      </c>
      <c r="C12" s="29"/>
      <c r="D12" s="29"/>
      <c r="E12" s="29"/>
      <c r="F12" s="29"/>
    </row>
    <row r="13" spans="1:7" ht="15.75">
      <c r="A13" s="29"/>
      <c r="B13" s="29"/>
      <c r="C13" s="29"/>
      <c r="D13" s="29"/>
      <c r="E13" s="29"/>
      <c r="F13" s="29"/>
    </row>
  </sheetData>
  <mergeCells count="4">
    <mergeCell ref="A1:F1"/>
    <mergeCell ref="A3:F3"/>
    <mergeCell ref="A7:E7"/>
    <mergeCell ref="A8:E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5" sqref="B5"/>
    </sheetView>
  </sheetViews>
  <sheetFormatPr defaultRowHeight="12.75"/>
  <cols>
    <col min="1" max="1" width="7.85546875" customWidth="1"/>
    <col min="2" max="2" width="30.140625" customWidth="1"/>
    <col min="3" max="3" width="16.7109375" customWidth="1"/>
    <col min="4" max="4" width="14.28515625" customWidth="1"/>
    <col min="5" max="5" width="25.28515625" customWidth="1"/>
    <col min="6" max="6" width="18.7109375" customWidth="1"/>
  </cols>
  <sheetData>
    <row r="1" spans="1:6" ht="15.75">
      <c r="A1" s="43" t="s">
        <v>59</v>
      </c>
      <c r="B1" s="43"/>
      <c r="C1" s="43"/>
      <c r="D1" s="43"/>
      <c r="E1" s="43"/>
      <c r="F1" s="43"/>
    </row>
    <row r="2" spans="1:6" ht="15.75">
      <c r="A2" s="13"/>
      <c r="B2" s="13"/>
      <c r="C2" s="13"/>
      <c r="D2" s="13"/>
      <c r="E2" s="13"/>
      <c r="F2" s="13"/>
    </row>
    <row r="3" spans="1:6" ht="15.75">
      <c r="A3" s="44" t="s">
        <v>71</v>
      </c>
      <c r="B3" s="42"/>
      <c r="C3" s="42"/>
      <c r="D3" s="42"/>
      <c r="E3" s="42"/>
      <c r="F3" s="42"/>
    </row>
    <row r="4" spans="1:6" ht="47.25">
      <c r="A4" s="23" t="s">
        <v>0</v>
      </c>
      <c r="B4" s="23" t="s">
        <v>69</v>
      </c>
      <c r="C4" s="23" t="s">
        <v>2</v>
      </c>
      <c r="D4" s="23" t="s">
        <v>3</v>
      </c>
      <c r="E4" s="24" t="s">
        <v>88</v>
      </c>
      <c r="F4" s="24" t="s">
        <v>89</v>
      </c>
    </row>
    <row r="5" spans="1:6" ht="15.75">
      <c r="A5" s="23">
        <v>1</v>
      </c>
      <c r="B5" s="52" t="s">
        <v>77</v>
      </c>
      <c r="C5" s="23" t="s">
        <v>9</v>
      </c>
      <c r="D5" s="23">
        <v>180</v>
      </c>
      <c r="E5" s="24"/>
      <c r="F5" s="24"/>
    </row>
    <row r="6" spans="1:6" ht="15.75">
      <c r="A6" s="23">
        <v>2</v>
      </c>
      <c r="B6" s="19" t="s">
        <v>70</v>
      </c>
      <c r="C6" s="16" t="s">
        <v>9</v>
      </c>
      <c r="D6" s="16">
        <v>200</v>
      </c>
      <c r="E6" s="24"/>
      <c r="F6" s="24"/>
    </row>
    <row r="7" spans="1:6" ht="15.75">
      <c r="A7" s="39" t="s">
        <v>63</v>
      </c>
      <c r="B7" s="40"/>
      <c r="C7" s="40"/>
      <c r="D7" s="40"/>
      <c r="E7" s="40"/>
      <c r="F7" s="25"/>
    </row>
    <row r="8" spans="1:6" ht="15.75">
      <c r="A8" s="39" t="s">
        <v>62</v>
      </c>
      <c r="B8" s="40"/>
      <c r="C8" s="40"/>
      <c r="D8" s="40"/>
      <c r="E8" s="40"/>
      <c r="F8" s="25"/>
    </row>
    <row r="9" spans="1:6" ht="15.75">
      <c r="A9" s="11"/>
      <c r="B9" s="11"/>
      <c r="C9" s="11"/>
      <c r="D9" s="11"/>
      <c r="E9" s="11"/>
      <c r="F9" s="11"/>
    </row>
    <row r="10" spans="1:6" ht="15.75">
      <c r="A10" s="11"/>
      <c r="B10" s="11"/>
      <c r="C10" s="11"/>
      <c r="D10" s="11"/>
      <c r="E10" s="11"/>
      <c r="F10" s="11"/>
    </row>
    <row r="11" spans="1:6" ht="15.75">
      <c r="A11" s="11"/>
      <c r="B11" s="12" t="s">
        <v>61</v>
      </c>
      <c r="C11" s="11"/>
      <c r="D11" s="11"/>
      <c r="E11" s="11"/>
      <c r="F11" s="11"/>
    </row>
    <row r="12" spans="1:6" ht="15.75">
      <c r="A12" s="11"/>
      <c r="B12" s="12" t="s">
        <v>60</v>
      </c>
      <c r="C12" s="11"/>
      <c r="D12" s="11"/>
      <c r="E12" s="11"/>
      <c r="F12" s="11"/>
    </row>
  </sheetData>
  <mergeCells count="4">
    <mergeCell ref="A1:F1"/>
    <mergeCell ref="A3:F3"/>
    <mergeCell ref="A7:E7"/>
    <mergeCell ref="A8:E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52"/>
  <sheetViews>
    <sheetView workbookViewId="0">
      <selection sqref="A1:F1"/>
    </sheetView>
  </sheetViews>
  <sheetFormatPr defaultColWidth="12.5703125" defaultRowHeight="15.75" customHeight="1"/>
  <cols>
    <col min="1" max="1" width="6.42578125" customWidth="1"/>
    <col min="2" max="2" width="43.42578125" customWidth="1"/>
    <col min="5" max="6" width="15.42578125" customWidth="1"/>
  </cols>
  <sheetData>
    <row r="1" spans="1:7" ht="15.75" customHeight="1">
      <c r="A1" s="48" t="s">
        <v>13</v>
      </c>
      <c r="B1" s="46"/>
      <c r="C1" s="46"/>
      <c r="D1" s="46"/>
      <c r="E1" s="46"/>
      <c r="F1" s="47"/>
      <c r="G1" s="1"/>
    </row>
    <row r="2" spans="1:7" ht="15.75" customHeight="1">
      <c r="A2" s="49" t="s">
        <v>14</v>
      </c>
      <c r="B2" s="46"/>
      <c r="C2" s="46"/>
      <c r="D2" s="46"/>
      <c r="E2" s="46"/>
      <c r="F2" s="47"/>
      <c r="G2" s="2"/>
    </row>
    <row r="3" spans="1:7" ht="30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</row>
    <row r="4" spans="1:7" ht="15.75" customHeight="1">
      <c r="A4" s="50" t="s">
        <v>6</v>
      </c>
      <c r="B4" s="46"/>
      <c r="C4" s="46"/>
      <c r="D4" s="46"/>
      <c r="E4" s="46"/>
      <c r="F4" s="47"/>
    </row>
    <row r="5" spans="1:7" ht="12.75">
      <c r="A5" s="5">
        <v>1</v>
      </c>
      <c r="B5" s="6" t="s">
        <v>15</v>
      </c>
      <c r="C5" s="6" t="s">
        <v>9</v>
      </c>
      <c r="D5" s="6">
        <v>6</v>
      </c>
      <c r="E5" s="6">
        <v>450</v>
      </c>
      <c r="F5" s="6">
        <f t="shared" ref="F5:F14" si="0">D5*E5</f>
        <v>2700</v>
      </c>
    </row>
    <row r="6" spans="1:7" ht="12.75">
      <c r="A6" s="5">
        <v>2</v>
      </c>
      <c r="B6" s="6" t="s">
        <v>16</v>
      </c>
      <c r="C6" s="6" t="s">
        <v>9</v>
      </c>
      <c r="D6" s="6">
        <v>3</v>
      </c>
      <c r="E6" s="6">
        <v>300</v>
      </c>
      <c r="F6" s="6">
        <f t="shared" si="0"/>
        <v>900</v>
      </c>
    </row>
    <row r="7" spans="1:7" ht="12.75">
      <c r="A7" s="5">
        <v>3</v>
      </c>
      <c r="B7" s="6" t="s">
        <v>17</v>
      </c>
      <c r="C7" s="6" t="s">
        <v>9</v>
      </c>
      <c r="D7" s="6">
        <v>6</v>
      </c>
      <c r="E7" s="6">
        <v>1000</v>
      </c>
      <c r="F7" s="6">
        <f t="shared" si="0"/>
        <v>6000</v>
      </c>
    </row>
    <row r="8" spans="1:7" ht="12.75">
      <c r="A8" s="5">
        <v>4</v>
      </c>
      <c r="B8" s="6" t="s">
        <v>18</v>
      </c>
      <c r="C8" s="6" t="s">
        <v>9</v>
      </c>
      <c r="D8" s="6">
        <v>3</v>
      </c>
      <c r="E8" s="6">
        <v>1800</v>
      </c>
      <c r="F8" s="6">
        <f t="shared" si="0"/>
        <v>5400</v>
      </c>
    </row>
    <row r="9" spans="1:7" ht="12.75">
      <c r="A9" s="5">
        <v>5</v>
      </c>
      <c r="B9" s="6" t="s">
        <v>19</v>
      </c>
      <c r="C9" s="6" t="s">
        <v>20</v>
      </c>
      <c r="D9" s="6">
        <v>26</v>
      </c>
      <c r="E9" s="6">
        <v>180</v>
      </c>
      <c r="F9" s="6">
        <f t="shared" si="0"/>
        <v>4680</v>
      </c>
    </row>
    <row r="10" spans="1:7" ht="12.75">
      <c r="A10" s="5">
        <v>6</v>
      </c>
      <c r="B10" s="6" t="s">
        <v>21</v>
      </c>
      <c r="C10" s="6" t="s">
        <v>9</v>
      </c>
      <c r="D10" s="6">
        <v>8</v>
      </c>
      <c r="E10" s="6">
        <v>550</v>
      </c>
      <c r="F10" s="6">
        <f t="shared" si="0"/>
        <v>4400</v>
      </c>
    </row>
    <row r="11" spans="1:7" ht="12.75">
      <c r="A11" s="5">
        <v>7</v>
      </c>
      <c r="B11" s="6" t="s">
        <v>22</v>
      </c>
      <c r="C11" s="6" t="s">
        <v>9</v>
      </c>
      <c r="D11" s="6">
        <v>8</v>
      </c>
      <c r="E11" s="6">
        <v>550</v>
      </c>
      <c r="F11" s="6">
        <f t="shared" si="0"/>
        <v>4400</v>
      </c>
    </row>
    <row r="12" spans="1:7" ht="12.75">
      <c r="A12" s="5">
        <v>8</v>
      </c>
      <c r="B12" s="6" t="s">
        <v>23</v>
      </c>
      <c r="C12" s="6" t="s">
        <v>9</v>
      </c>
      <c r="D12" s="6">
        <v>32</v>
      </c>
      <c r="E12" s="6">
        <v>150</v>
      </c>
      <c r="F12" s="6">
        <f t="shared" si="0"/>
        <v>4800</v>
      </c>
    </row>
    <row r="13" spans="1:7" ht="12.75">
      <c r="A13" s="5">
        <v>9</v>
      </c>
      <c r="B13" s="6" t="s">
        <v>24</v>
      </c>
      <c r="C13" s="6" t="s">
        <v>9</v>
      </c>
      <c r="D13" s="6">
        <v>10</v>
      </c>
      <c r="E13" s="6">
        <v>450</v>
      </c>
      <c r="F13" s="6">
        <f t="shared" si="0"/>
        <v>4500</v>
      </c>
    </row>
    <row r="14" spans="1:7" ht="12.75">
      <c r="A14" s="5">
        <v>11</v>
      </c>
      <c r="B14" s="6" t="s">
        <v>25</v>
      </c>
      <c r="C14" s="6" t="s">
        <v>9</v>
      </c>
      <c r="D14" s="6">
        <v>2</v>
      </c>
      <c r="E14" s="6">
        <v>800</v>
      </c>
      <c r="F14" s="6">
        <f t="shared" si="0"/>
        <v>1600</v>
      </c>
    </row>
    <row r="15" spans="1:7" ht="15.75" customHeight="1">
      <c r="A15" s="45" t="s">
        <v>7</v>
      </c>
      <c r="B15" s="46"/>
      <c r="C15" s="46"/>
      <c r="D15" s="46"/>
      <c r="E15" s="47"/>
      <c r="F15" s="7">
        <f>SUM(F5:F14)</f>
        <v>39380</v>
      </c>
    </row>
    <row r="16" spans="1:7" ht="15.75" customHeight="1">
      <c r="A16" s="51" t="s">
        <v>8</v>
      </c>
      <c r="B16" s="46"/>
      <c r="C16" s="46"/>
      <c r="D16" s="46"/>
      <c r="E16" s="46"/>
      <c r="F16" s="47"/>
    </row>
    <row r="17" spans="1:6" ht="25.5">
      <c r="A17" s="5">
        <v>1</v>
      </c>
      <c r="B17" s="8" t="s">
        <v>26</v>
      </c>
      <c r="C17" s="6" t="s">
        <v>9</v>
      </c>
      <c r="D17" s="6">
        <v>8</v>
      </c>
      <c r="E17" s="6">
        <v>1450</v>
      </c>
      <c r="F17" s="6">
        <f t="shared" ref="F17:F20" si="1">D17*E17</f>
        <v>11600</v>
      </c>
    </row>
    <row r="18" spans="1:6" ht="12.75">
      <c r="A18" s="5">
        <v>2</v>
      </c>
      <c r="B18" s="8" t="s">
        <v>27</v>
      </c>
      <c r="C18" s="6" t="s">
        <v>9</v>
      </c>
      <c r="D18" s="6">
        <v>6</v>
      </c>
      <c r="E18" s="6">
        <v>2900</v>
      </c>
      <c r="F18" s="6">
        <f t="shared" si="1"/>
        <v>17400</v>
      </c>
    </row>
    <row r="19" spans="1:6" ht="12.75">
      <c r="A19" s="5">
        <v>3</v>
      </c>
      <c r="B19" s="8" t="s">
        <v>28</v>
      </c>
      <c r="C19" s="6" t="s">
        <v>9</v>
      </c>
      <c r="D19" s="6">
        <v>6</v>
      </c>
      <c r="E19" s="6">
        <v>355</v>
      </c>
      <c r="F19" s="6">
        <f t="shared" si="1"/>
        <v>2130</v>
      </c>
    </row>
    <row r="20" spans="1:6" ht="25.5">
      <c r="A20" s="5">
        <v>4</v>
      </c>
      <c r="B20" s="8" t="s">
        <v>29</v>
      </c>
      <c r="C20" s="6" t="s">
        <v>9</v>
      </c>
      <c r="D20" s="6">
        <v>6</v>
      </c>
      <c r="E20" s="6">
        <v>165</v>
      </c>
      <c r="F20" s="6">
        <f t="shared" si="1"/>
        <v>990</v>
      </c>
    </row>
    <row r="21" spans="1:6" ht="12.75">
      <c r="A21" s="5">
        <v>5</v>
      </c>
      <c r="B21" s="8" t="s">
        <v>30</v>
      </c>
      <c r="C21" s="6" t="s">
        <v>20</v>
      </c>
      <c r="D21" s="6">
        <v>20</v>
      </c>
      <c r="E21" s="6">
        <v>49</v>
      </c>
      <c r="F21" s="6">
        <v>1274</v>
      </c>
    </row>
    <row r="22" spans="1:6" ht="12.75">
      <c r="A22" s="5">
        <v>6</v>
      </c>
      <c r="B22" s="8" t="s">
        <v>31</v>
      </c>
      <c r="C22" s="6" t="s">
        <v>9</v>
      </c>
      <c r="D22" s="6">
        <v>2</v>
      </c>
      <c r="E22" s="6">
        <v>11</v>
      </c>
      <c r="F22" s="6">
        <v>22</v>
      </c>
    </row>
    <row r="23" spans="1:6" ht="12.75">
      <c r="A23" s="5">
        <v>7</v>
      </c>
      <c r="B23" s="8" t="s">
        <v>32</v>
      </c>
      <c r="C23" s="6" t="s">
        <v>9</v>
      </c>
      <c r="D23" s="6">
        <v>2</v>
      </c>
      <c r="E23" s="6">
        <v>179</v>
      </c>
      <c r="F23" s="6">
        <v>358</v>
      </c>
    </row>
    <row r="24" spans="1:6" ht="12.75">
      <c r="A24" s="5">
        <v>8</v>
      </c>
      <c r="B24" s="8" t="s">
        <v>33</v>
      </c>
      <c r="C24" s="6" t="s">
        <v>9</v>
      </c>
      <c r="D24" s="6">
        <v>6</v>
      </c>
      <c r="E24" s="6">
        <v>59</v>
      </c>
      <c r="F24" s="6">
        <v>354</v>
      </c>
    </row>
    <row r="25" spans="1:6" ht="12.75">
      <c r="A25" s="5">
        <v>9</v>
      </c>
      <c r="B25" s="8" t="s">
        <v>34</v>
      </c>
      <c r="C25" s="6" t="s">
        <v>9</v>
      </c>
      <c r="D25" s="6">
        <v>6</v>
      </c>
      <c r="E25" s="6">
        <v>61</v>
      </c>
      <c r="F25" s="6">
        <v>366</v>
      </c>
    </row>
    <row r="26" spans="1:6" ht="12.75">
      <c r="A26" s="5">
        <v>10</v>
      </c>
      <c r="B26" s="8" t="s">
        <v>35</v>
      </c>
      <c r="C26" s="6" t="s">
        <v>9</v>
      </c>
      <c r="D26" s="6">
        <v>1</v>
      </c>
      <c r="E26" s="6">
        <v>53</v>
      </c>
      <c r="F26" s="6">
        <v>53</v>
      </c>
    </row>
    <row r="27" spans="1:6" ht="12.75">
      <c r="A27" s="5">
        <v>11</v>
      </c>
      <c r="B27" s="8" t="s">
        <v>36</v>
      </c>
      <c r="C27" s="6" t="s">
        <v>9</v>
      </c>
      <c r="D27" s="6">
        <v>28</v>
      </c>
      <c r="E27" s="6">
        <v>201</v>
      </c>
      <c r="F27" s="6">
        <f t="shared" ref="F27:F28" si="2">D27*E27</f>
        <v>5628</v>
      </c>
    </row>
    <row r="28" spans="1:6" ht="12.75">
      <c r="A28" s="5">
        <v>12</v>
      </c>
      <c r="B28" s="8" t="s">
        <v>37</v>
      </c>
      <c r="C28" s="6" t="s">
        <v>9</v>
      </c>
      <c r="D28" s="6">
        <v>1</v>
      </c>
      <c r="E28" s="6">
        <v>1030</v>
      </c>
      <c r="F28" s="6">
        <f t="shared" si="2"/>
        <v>1030</v>
      </c>
    </row>
    <row r="29" spans="1:6" ht="25.5">
      <c r="A29" s="5">
        <v>13</v>
      </c>
      <c r="B29" s="8" t="s">
        <v>38</v>
      </c>
      <c r="C29" s="6" t="s">
        <v>9</v>
      </c>
      <c r="D29" s="6">
        <v>8</v>
      </c>
      <c r="E29" s="6">
        <v>1260</v>
      </c>
      <c r="F29" s="6">
        <v>10080</v>
      </c>
    </row>
    <row r="30" spans="1:6" ht="12.75">
      <c r="A30" s="5">
        <v>13</v>
      </c>
      <c r="B30" s="8" t="s">
        <v>39</v>
      </c>
      <c r="C30" s="6" t="s">
        <v>9</v>
      </c>
      <c r="D30" s="6">
        <v>8</v>
      </c>
      <c r="E30" s="6">
        <v>160</v>
      </c>
      <c r="F30" s="6">
        <v>1280</v>
      </c>
    </row>
    <row r="31" spans="1:6" ht="12.75">
      <c r="A31" s="5">
        <v>15</v>
      </c>
      <c r="B31" s="8" t="s">
        <v>40</v>
      </c>
      <c r="C31" s="6" t="s">
        <v>9</v>
      </c>
      <c r="D31" s="6">
        <v>8</v>
      </c>
      <c r="E31" s="6">
        <v>143</v>
      </c>
      <c r="F31" s="6">
        <v>1144</v>
      </c>
    </row>
    <row r="32" spans="1:6" ht="12.75">
      <c r="A32" s="5">
        <v>16</v>
      </c>
      <c r="B32" s="8" t="s">
        <v>41</v>
      </c>
      <c r="C32" s="6" t="s">
        <v>9</v>
      </c>
      <c r="D32" s="6">
        <v>2</v>
      </c>
      <c r="E32" s="6">
        <v>95</v>
      </c>
      <c r="F32" s="6">
        <v>190</v>
      </c>
    </row>
    <row r="33" spans="1:6" ht="12.75">
      <c r="A33" s="5">
        <v>17</v>
      </c>
      <c r="B33" s="8" t="s">
        <v>42</v>
      </c>
      <c r="C33" s="6" t="s">
        <v>9</v>
      </c>
      <c r="D33" s="6">
        <v>2</v>
      </c>
      <c r="E33" s="6">
        <v>4870</v>
      </c>
      <c r="F33" s="6">
        <f t="shared" ref="F33:F34" si="3">D33*E33</f>
        <v>9740</v>
      </c>
    </row>
    <row r="34" spans="1:6" ht="12.75">
      <c r="A34" s="5">
        <v>18</v>
      </c>
      <c r="B34" s="8" t="s">
        <v>43</v>
      </c>
      <c r="C34" s="6" t="s">
        <v>9</v>
      </c>
      <c r="D34" s="6">
        <v>1</v>
      </c>
      <c r="E34" s="6">
        <v>8200</v>
      </c>
      <c r="F34" s="6">
        <f t="shared" si="3"/>
        <v>8200</v>
      </c>
    </row>
    <row r="35" spans="1:6" ht="12.75">
      <c r="A35" s="5">
        <v>19</v>
      </c>
      <c r="B35" s="8" t="s">
        <v>44</v>
      </c>
      <c r="C35" s="6" t="s">
        <v>9</v>
      </c>
      <c r="D35" s="6">
        <v>6</v>
      </c>
      <c r="E35" s="6">
        <v>120</v>
      </c>
      <c r="F35" s="6">
        <v>720</v>
      </c>
    </row>
    <row r="36" spans="1:6" ht="12.75">
      <c r="A36" s="5">
        <v>20</v>
      </c>
      <c r="B36" s="8" t="s">
        <v>45</v>
      </c>
      <c r="C36" s="6" t="s">
        <v>9</v>
      </c>
      <c r="D36" s="6">
        <v>20</v>
      </c>
      <c r="E36" s="6">
        <v>2.5</v>
      </c>
      <c r="F36" s="6">
        <v>50</v>
      </c>
    </row>
    <row r="37" spans="1:6" ht="12.75">
      <c r="A37" s="5">
        <v>21</v>
      </c>
      <c r="B37" s="8" t="s">
        <v>46</v>
      </c>
      <c r="C37" s="6" t="s">
        <v>9</v>
      </c>
      <c r="D37" s="6">
        <v>8</v>
      </c>
      <c r="E37" s="6">
        <v>8</v>
      </c>
      <c r="F37" s="6">
        <v>64</v>
      </c>
    </row>
    <row r="38" spans="1:6" ht="12.75">
      <c r="A38" s="5">
        <v>22</v>
      </c>
      <c r="B38" s="8" t="s">
        <v>47</v>
      </c>
      <c r="C38" s="6" t="s">
        <v>9</v>
      </c>
      <c r="D38" s="6">
        <v>9</v>
      </c>
      <c r="E38" s="6">
        <v>14</v>
      </c>
      <c r="F38" s="6">
        <v>126</v>
      </c>
    </row>
    <row r="39" spans="1:6" ht="12.75">
      <c r="A39" s="5">
        <v>23</v>
      </c>
      <c r="B39" s="8" t="s">
        <v>48</v>
      </c>
      <c r="C39" s="6" t="s">
        <v>9</v>
      </c>
      <c r="D39" s="6">
        <v>4</v>
      </c>
      <c r="E39" s="6">
        <v>103</v>
      </c>
      <c r="F39" s="6">
        <v>412</v>
      </c>
    </row>
    <row r="40" spans="1:6" ht="12.75">
      <c r="A40" s="5">
        <v>24</v>
      </c>
      <c r="B40" s="8" t="s">
        <v>49</v>
      </c>
      <c r="C40" s="6" t="s">
        <v>9</v>
      </c>
      <c r="D40" s="6">
        <v>2</v>
      </c>
      <c r="E40" s="6">
        <v>12</v>
      </c>
      <c r="F40" s="6">
        <v>24</v>
      </c>
    </row>
    <row r="41" spans="1:6" ht="12.75">
      <c r="A41" s="5">
        <v>25</v>
      </c>
      <c r="B41" s="8" t="s">
        <v>50</v>
      </c>
      <c r="C41" s="6" t="s">
        <v>9</v>
      </c>
      <c r="D41" s="6">
        <v>33</v>
      </c>
      <c r="E41" s="6">
        <v>9</v>
      </c>
      <c r="F41" s="6">
        <v>297</v>
      </c>
    </row>
    <row r="42" spans="1:6" ht="12.75">
      <c r="A42" s="5">
        <v>26</v>
      </c>
      <c r="B42" s="8" t="s">
        <v>51</v>
      </c>
      <c r="C42" s="6" t="s">
        <v>9</v>
      </c>
      <c r="D42" s="6">
        <v>3</v>
      </c>
      <c r="E42" s="6">
        <v>38</v>
      </c>
      <c r="F42" s="6">
        <v>114</v>
      </c>
    </row>
    <row r="43" spans="1:6" ht="25.5">
      <c r="A43" s="5">
        <v>27</v>
      </c>
      <c r="B43" s="8" t="s">
        <v>52</v>
      </c>
      <c r="C43" s="6" t="s">
        <v>9</v>
      </c>
      <c r="D43" s="6">
        <v>1</v>
      </c>
      <c r="E43" s="6">
        <v>156</v>
      </c>
      <c r="F43" s="6">
        <f t="shared" ref="F43:F45" si="4">D43*E43</f>
        <v>156</v>
      </c>
    </row>
    <row r="44" spans="1:6" ht="12.75">
      <c r="A44" s="5">
        <v>28</v>
      </c>
      <c r="B44" s="8" t="s">
        <v>53</v>
      </c>
      <c r="C44" s="6" t="s">
        <v>9</v>
      </c>
      <c r="D44" s="6">
        <v>1</v>
      </c>
      <c r="E44" s="6">
        <v>8</v>
      </c>
      <c r="F44" s="6">
        <f t="shared" si="4"/>
        <v>8</v>
      </c>
    </row>
    <row r="45" spans="1:6" ht="12.75">
      <c r="A45" s="5">
        <v>29</v>
      </c>
      <c r="B45" s="6" t="s">
        <v>54</v>
      </c>
      <c r="C45" s="6" t="s">
        <v>9</v>
      </c>
      <c r="D45" s="6">
        <v>10</v>
      </c>
      <c r="E45" s="6">
        <v>830</v>
      </c>
      <c r="F45" s="6">
        <f t="shared" si="4"/>
        <v>8300</v>
      </c>
    </row>
    <row r="46" spans="1:6" ht="12.75">
      <c r="A46" s="5">
        <v>30</v>
      </c>
      <c r="B46" s="6" t="s">
        <v>12</v>
      </c>
      <c r="C46" s="6" t="s">
        <v>20</v>
      </c>
      <c r="D46" s="6">
        <v>70</v>
      </c>
      <c r="E46" s="6">
        <v>49</v>
      </c>
      <c r="F46" s="6">
        <v>3430</v>
      </c>
    </row>
    <row r="47" spans="1:6" ht="12.75">
      <c r="A47" s="5">
        <v>31</v>
      </c>
      <c r="B47" s="6" t="s">
        <v>55</v>
      </c>
      <c r="C47" s="6" t="s">
        <v>20</v>
      </c>
      <c r="D47" s="6">
        <v>38</v>
      </c>
      <c r="E47" s="6">
        <v>29</v>
      </c>
      <c r="F47" s="6">
        <v>1102</v>
      </c>
    </row>
    <row r="48" spans="1:6" ht="12.75">
      <c r="A48" s="5">
        <v>32</v>
      </c>
      <c r="B48" s="6" t="s">
        <v>56</v>
      </c>
      <c r="C48" s="6" t="s">
        <v>9</v>
      </c>
      <c r="D48" s="6">
        <v>3</v>
      </c>
      <c r="E48" s="6">
        <v>69</v>
      </c>
      <c r="F48" s="6">
        <v>207</v>
      </c>
    </row>
    <row r="49" spans="1:6" ht="12.75">
      <c r="A49" s="9">
        <v>33</v>
      </c>
      <c r="B49" s="6" t="s">
        <v>57</v>
      </c>
      <c r="C49" s="6" t="s">
        <v>9</v>
      </c>
      <c r="D49" s="6">
        <v>3</v>
      </c>
      <c r="E49" s="6">
        <v>35</v>
      </c>
      <c r="F49" s="10">
        <v>105</v>
      </c>
    </row>
    <row r="50" spans="1:6" ht="12.75">
      <c r="A50" s="9">
        <v>34</v>
      </c>
      <c r="B50" s="6" t="s">
        <v>58</v>
      </c>
      <c r="C50" s="6" t="s">
        <v>9</v>
      </c>
      <c r="D50" s="6">
        <v>2</v>
      </c>
      <c r="E50" s="6">
        <v>1380</v>
      </c>
      <c r="F50" s="10">
        <v>2760</v>
      </c>
    </row>
    <row r="51" spans="1:6" ht="18">
      <c r="A51" s="45" t="s">
        <v>10</v>
      </c>
      <c r="B51" s="46"/>
      <c r="C51" s="46"/>
      <c r="D51" s="46"/>
      <c r="E51" s="47"/>
      <c r="F51" s="7">
        <f>SUM(F17:F50)</f>
        <v>89714</v>
      </c>
    </row>
    <row r="52" spans="1:6" ht="18">
      <c r="A52" s="45" t="s">
        <v>11</v>
      </c>
      <c r="B52" s="46"/>
      <c r="C52" s="46"/>
      <c r="D52" s="46"/>
      <c r="E52" s="47"/>
      <c r="F52" s="7">
        <f>F51+F15</f>
        <v>129094</v>
      </c>
    </row>
  </sheetData>
  <mergeCells count="7">
    <mergeCell ref="A51:E51"/>
    <mergeCell ref="A52:E52"/>
    <mergeCell ref="A1:F1"/>
    <mergeCell ref="A2:F2"/>
    <mergeCell ref="A4:F4"/>
    <mergeCell ref="A15:E15"/>
    <mergeCell ref="A16:F16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ЛОТ 1</vt:lpstr>
      <vt:lpstr>ЛОТ2</vt:lpstr>
      <vt:lpstr>ЛОТ3</vt:lpstr>
      <vt:lpstr>ЛОТ4</vt:lpstr>
      <vt:lpstr>ЛОТ5</vt:lpstr>
      <vt:lpstr>ЛОТ6</vt:lpstr>
      <vt:lpstr>ЛОТ7 </vt:lpstr>
      <vt:lpstr>ЛОТ8</vt:lpstr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2023-07-04T07:45:42Z</cp:lastPrinted>
  <dcterms:created xsi:type="dcterms:W3CDTF">2022-11-23T08:57:19Z</dcterms:created>
  <dcterms:modified xsi:type="dcterms:W3CDTF">2023-12-19T12:27:31Z</dcterms:modified>
</cp:coreProperties>
</file>